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363 звіт" sheetId="2" r:id="rId1"/>
  </sheets>
  <calcPr calcId="125725"/>
</workbook>
</file>

<file path=xl/calcChain.xml><?xml version="1.0" encoding="utf-8"?>
<calcChain xmlns="http://schemas.openxmlformats.org/spreadsheetml/2006/main">
  <c r="L33" i="2"/>
  <c r="Q33"/>
  <c r="O57"/>
  <c r="N57"/>
  <c r="O54"/>
  <c r="P54"/>
  <c r="N54"/>
  <c r="O51"/>
  <c r="P57"/>
  <c r="Q54" l="1"/>
  <c r="Q57"/>
  <c r="N51"/>
  <c r="Q51" l="1"/>
  <c r="K57"/>
  <c r="K54"/>
  <c r="K51"/>
  <c r="E13"/>
</calcChain>
</file>

<file path=xl/sharedStrings.xml><?xml version="1.0" encoding="utf-8"?>
<sst xmlns="http://schemas.openxmlformats.org/spreadsheetml/2006/main" count="195" uniqueCount="113">
  <si>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</si>
  <si>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</si>
  <si>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</si>
  <si>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</si>
  <si>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</si>
  <si>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</si>
  <si>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</si>
  <si>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</si>
  <si>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</si>
  <si>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</si>
  <si>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</si>
  <si>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</si>
  <si>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</si>
  <si>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</si>
  <si>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</si>
  <si>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>Головний бухгалтер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</si>
  <si>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</si>
  <si>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</si>
  <si>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</si>
  <si>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</si>
  <si>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</si>
  <si>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</si>
  <si>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</si>
  <si>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</si>
  <si>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</si>
  <si>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</si>
  <si>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</si>
  <si>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</si>
  <si>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</si>
  <si>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</si>
  <si>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</si>
  <si>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</si>
  <si>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</si>
  <si>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</si>
  <si>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</si>
  <si>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</si>
  <si>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</si>
  <si>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Н.М. Ковальчук</t>
  </si>
  <si>
    <t>В.о. начальника Управління</t>
  </si>
  <si>
    <t>від 29 грудня 2018 року № 1209)</t>
  </si>
  <si>
    <t>про виконання паспорта бюджетної програми місцевого бюджету за 2019 рік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</si>
  <si>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</si>
  <si>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</si>
  <si>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</si>
  <si>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</si>
  <si>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</si>
  <si>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</si>
  <si>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</si>
  <si>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</si>
  <si>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</si>
  <si>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</si>
  <si>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</si>
  <si>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</si>
  <si>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</si>
  <si>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</si>
  <si>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</si>
  <si>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</si>
  <si>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</si>
  <si>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Кількість об’єктів</t>
  </si>
  <si>
    <t>од.</t>
  </si>
  <si>
    <t>0490</t>
  </si>
  <si>
    <t>Виконання інвестиційних проєктів в рамках здійснення заходів щодо соціально-економічного розвитку окремих територій.</t>
  </si>
  <si>
    <t>Здійснення заходів щодо соціально-економічного розвитку окремих територій.</t>
  </si>
  <si>
    <t>Забезпечити фінансування реконструкції та будівництва об’єктів.</t>
  </si>
  <si>
    <t>Коригування робочого проєкту школи №5 на 520 місць по вул.Вокзальній в м.Носівка (коригування № 2)</t>
  </si>
  <si>
    <t>Реконструкція дитячого садка в с.Богданівка, вул.Широка,30 Прилуцького району Чернігівської області ( в т.ч. оплата проєктно-вишукувальних робіт та експертизи)</t>
  </si>
  <si>
    <t>5.Мета бюджетної програми: Виконання інвестиційних проєктів в рамках здійснення заходів щодо соціально-економічного розвитку окремих територій.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</si>
  <si>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роботи не закінчені у зв’язку з несвоєчасним заключенням договору підряду (27.11.2019 р.) та із несприятливими погодними умовами.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</si>
  <si>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 реконструкції об’єкту</t>
    </r>
  </si>
  <si>
    <t>Обсяг видатків на реконструкцію об’єкта</t>
  </si>
  <si>
    <t>Середня вартість реконструкції об’єкта</t>
  </si>
  <si>
    <t>Пояснення щодо причин розбіжностей між фактичними та затвердженими результативними показниками:  роботи не закінчені у зв’язку з несвоєчасним заключенням договору підряду (27.11.2019 р.) та із несприятливими погодними умовами.</t>
  </si>
  <si>
    <t>Пояснення щодо причин розбіжностей між фактичними та затвердженими результативними показниками: роботи не закінчені у зв’язку з несвоєчасним заключенням договору підряду (27.11.2019 р.) та із несприятливими погодними умовами.</t>
  </si>
  <si>
    <t>Якості:</t>
  </si>
  <si>
    <t>4.1</t>
  </si>
  <si>
    <t>Рівень готовності об’єкту реконструкції</t>
  </si>
  <si>
    <t>%</t>
  </si>
  <si>
    <t xml:space="preserve">Розрахунок           </t>
  </si>
  <si>
    <t>20</t>
  </si>
  <si>
    <t>-38</t>
  </si>
  <si>
    <t>Пояснення щодо причин розбіжностей між фактичними та затвердженими результативними показниками: у зв’язку з коригуванням проєктної документації і приведенням її до діючих норм.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</si>
  <si>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Забезпечення будівництва об’єкта</t>
    </r>
  </si>
  <si>
    <t>5.1</t>
  </si>
  <si>
    <t>Обсяг видатків на будівництво об’єкту</t>
  </si>
  <si>
    <t>6.1</t>
  </si>
  <si>
    <t>7.1</t>
  </si>
  <si>
    <t>Середні витрати на будівництво об’єкта</t>
  </si>
  <si>
    <t>8</t>
  </si>
  <si>
    <t>8.1</t>
  </si>
  <si>
    <t>Рівень готовності об’єкту</t>
  </si>
  <si>
    <r>
      <rPr>
        <b/>
        <sz val="10"/>
        <color theme="1"/>
        <rFont val="Calibri"/>
        <family val="2"/>
        <charset val="204"/>
        <scheme val="minor"/>
      </rPr>
      <t xml:space="preserve">Завдання 3 </t>
    </r>
    <r>
      <rPr>
        <sz val="10"/>
        <color theme="1"/>
        <rFont val="Calibri"/>
        <family val="2"/>
        <charset val="204"/>
        <scheme val="minor"/>
      </rPr>
      <t>-Забезпечення коригування проєктної документації з перерахунком в поточні ціни</t>
    </r>
  </si>
  <si>
    <t>9</t>
  </si>
  <si>
    <t>9.1</t>
  </si>
  <si>
    <t>Обсяг видатків на коригування проєктної документації з перерахунком в поточні ціни</t>
  </si>
  <si>
    <t>10.1</t>
  </si>
  <si>
    <t>Кількість проєктів</t>
  </si>
  <si>
    <t>11</t>
  </si>
  <si>
    <t>11.1</t>
  </si>
  <si>
    <t>Середні витрати на виготовлення 1 проєкту</t>
  </si>
  <si>
    <t>12</t>
  </si>
  <si>
    <t>12.1</t>
  </si>
  <si>
    <t>Рівень готовності проєктів</t>
  </si>
  <si>
    <t>Розрахунок (п.5.1/п.6.1)</t>
  </si>
  <si>
    <t>Розрахунок</t>
  </si>
  <si>
    <t>Розрахунок (п.9.1/п.10.1)</t>
  </si>
  <si>
    <t>0</t>
  </si>
  <si>
    <t>79</t>
  </si>
  <si>
    <t>90</t>
  </si>
  <si>
    <t>-11</t>
  </si>
  <si>
    <t>Пояснення щодо причин розбіжностей між фактичними та затвердженими результативними показниками: у зв’язку з необхідністю коригування проєктної документації.</t>
  </si>
  <si>
    <t>Проєктна документація</t>
  </si>
  <si>
    <t>100</t>
  </si>
  <si>
    <t>Роботи по об’єкту "Коригування робочого проєкту школи № 5 на 520 місць по вул.Вокзальній в м.Носівка (коригування № 2)" виконані згідно бюджетної програми, розбіжністьу відсотках по даному об’єкту виникла у зв’язку з необхідністю коригування проєктної документації. А роботи по об’єкту "Реконструкція дитячого садка в с.Богданівка, вул.Широка, 30 Прилуцького району Чернігівської області (в т.ч.оплата проєктно-вишукувальних робіт та експертизи) не закінчені у зв’язку з несвоєчасним заключенням договору підряду (27.11.2019 р.) та із несприятливими погодними умовами, розбіжність по відсотках по даному об’єкту виникла у зв’язку з коригуванням проєктної документації і приведенням її до діючих норм.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</si>
</sst>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view="pageBreakPreview" topLeftCell="A79" zoomScale="60" zoomScaleNormal="100" workbookViewId="0">
      <selection activeCell="Q50" sqref="Q50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2.140625" style="7" customWidth="1"/>
    <col min="5" max="5" width="9.42578125" style="7" customWidth="1"/>
    <col min="6" max="6" width="5.140625" style="7" customWidth="1"/>
    <col min="7" max="7" width="12.140625" style="7" customWidth="1"/>
    <col min="8" max="8" width="12.42578125" style="32" customWidth="1"/>
    <col min="9" max="9" width="8.85546875" style="7" customWidth="1"/>
    <col min="10" max="10" width="11" style="7" customWidth="1"/>
    <col min="11" max="11" width="11.5703125" style="7" customWidth="1"/>
    <col min="12" max="12" width="9.5703125" style="7" customWidth="1"/>
    <col min="13" max="13" width="10" style="7" customWidth="1"/>
    <col min="14" max="14" width="13.28515625" style="7" customWidth="1"/>
    <col min="15" max="15" width="8.570312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>
      <c r="A3" s="75" t="s">
        <v>26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>
      <c r="A4" s="75" t="s">
        <v>25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>
      <c r="A5" s="75" t="s">
        <v>39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>
      <c r="A6" s="8"/>
    </row>
    <row r="7" spans="1:17" ht="18.75" customHeight="1">
      <c r="A7" s="76" t="s">
        <v>14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ht="15" customHeight="1">
      <c r="A8" s="76" t="s">
        <v>40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10" spans="1:17">
      <c r="A10" s="7" t="s">
        <v>4</v>
      </c>
      <c r="B10" s="72">
        <v>1500000</v>
      </c>
      <c r="C10" s="72"/>
      <c r="D10" s="9"/>
      <c r="E10" s="77" t="s">
        <v>28</v>
      </c>
      <c r="F10" s="77"/>
      <c r="G10" s="77"/>
      <c r="H10" s="77"/>
      <c r="I10" s="77"/>
      <c r="J10" s="77"/>
      <c r="K10" s="77"/>
      <c r="L10" s="77"/>
      <c r="M10" s="77"/>
    </row>
    <row r="11" spans="1:17">
      <c r="B11" s="68" t="s">
        <v>27</v>
      </c>
      <c r="C11" s="68"/>
      <c r="D11" s="9"/>
      <c r="E11" s="7" t="s">
        <v>16</v>
      </c>
    </row>
    <row r="12" spans="1:17">
      <c r="B12" s="9"/>
      <c r="C12" s="9"/>
      <c r="D12" s="9"/>
    </row>
    <row r="13" spans="1:17">
      <c r="A13" s="7" t="s">
        <v>5</v>
      </c>
      <c r="B13" s="72">
        <v>1510000</v>
      </c>
      <c r="C13" s="72"/>
      <c r="D13" s="9"/>
      <c r="E13" s="77" t="str">
        <f>E10</f>
        <v>Управління капітального будівництва Чернігівської обласної державної адміністрації</v>
      </c>
      <c r="F13" s="77"/>
      <c r="G13" s="77"/>
      <c r="H13" s="77"/>
      <c r="I13" s="77"/>
      <c r="J13" s="77"/>
      <c r="K13" s="77"/>
      <c r="L13" s="77"/>
      <c r="M13" s="77"/>
    </row>
    <row r="14" spans="1:17">
      <c r="B14" s="68" t="s">
        <v>27</v>
      </c>
      <c r="C14" s="68"/>
      <c r="D14" s="9"/>
      <c r="E14" s="7" t="s">
        <v>17</v>
      </c>
    </row>
    <row r="15" spans="1:17">
      <c r="B15" s="10"/>
      <c r="C15" s="10"/>
      <c r="D15" s="9"/>
    </row>
    <row r="16" spans="1:17" ht="27" customHeight="1">
      <c r="A16" s="7" t="s">
        <v>6</v>
      </c>
      <c r="B16" s="72">
        <v>1517363</v>
      </c>
      <c r="C16" s="72"/>
      <c r="D16" s="30" t="s">
        <v>60</v>
      </c>
      <c r="E16" s="71" t="s">
        <v>61</v>
      </c>
      <c r="F16" s="71"/>
      <c r="G16" s="71"/>
      <c r="H16" s="71"/>
      <c r="I16" s="71"/>
      <c r="J16" s="71"/>
      <c r="K16" s="71"/>
      <c r="L16" s="71"/>
      <c r="M16" s="71"/>
    </row>
    <row r="17" spans="1:18">
      <c r="B17" s="68" t="s">
        <v>27</v>
      </c>
      <c r="C17" s="68"/>
      <c r="D17" s="11" t="s">
        <v>29</v>
      </c>
      <c r="E17" s="7" t="s">
        <v>18</v>
      </c>
    </row>
    <row r="18" spans="1:18">
      <c r="B18" s="42"/>
      <c r="C18" s="42"/>
      <c r="D18" s="42"/>
    </row>
    <row r="19" spans="1:18">
      <c r="A19" s="73" t="s">
        <v>41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8">
      <c r="A20" s="74" t="s">
        <v>9</v>
      </c>
      <c r="B20" s="74"/>
      <c r="C20" s="78" t="s">
        <v>42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8" ht="29.25" customHeight="1">
      <c r="A21" s="79">
        <v>1</v>
      </c>
      <c r="B21" s="80"/>
      <c r="C21" s="81" t="s">
        <v>62</v>
      </c>
      <c r="D21" s="82"/>
      <c r="E21" s="82"/>
      <c r="F21" s="82"/>
      <c r="G21" s="82"/>
      <c r="H21" s="82"/>
      <c r="I21" s="82"/>
      <c r="J21" s="82"/>
      <c r="K21" s="82"/>
      <c r="L21" s="82"/>
      <c r="M21" s="83"/>
    </row>
    <row r="23" spans="1:18">
      <c r="A23" s="73" t="s">
        <v>66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8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8">
      <c r="A25" s="73" t="s">
        <v>43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8">
      <c r="A26" s="74" t="s">
        <v>9</v>
      </c>
      <c r="B26" s="74"/>
      <c r="C26" s="74" t="s">
        <v>44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1:18" ht="30.75" customHeight="1">
      <c r="A27" s="79">
        <v>1</v>
      </c>
      <c r="B27" s="80"/>
      <c r="C27" s="81" t="s">
        <v>63</v>
      </c>
      <c r="D27" s="82"/>
      <c r="E27" s="82"/>
      <c r="F27" s="82"/>
      <c r="G27" s="82"/>
      <c r="H27" s="82"/>
      <c r="I27" s="82"/>
      <c r="J27" s="82"/>
      <c r="K27" s="82"/>
      <c r="L27" s="82"/>
      <c r="M27" s="83"/>
    </row>
    <row r="28" spans="1:18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8">
      <c r="A29" s="73" t="s">
        <v>45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8" s="2" customFormat="1" ht="18" customHeight="1">
      <c r="A30" s="61" t="s">
        <v>9</v>
      </c>
      <c r="B30" s="61" t="s">
        <v>32</v>
      </c>
      <c r="C30" s="61"/>
      <c r="D30" s="62" t="s">
        <v>30</v>
      </c>
      <c r="E30" s="62"/>
      <c r="F30" s="62"/>
      <c r="G30" s="63"/>
      <c r="H30" s="67" t="s">
        <v>7</v>
      </c>
      <c r="I30" s="62"/>
      <c r="J30" s="62"/>
      <c r="K30" s="62"/>
      <c r="L30" s="62"/>
      <c r="M30" s="63"/>
      <c r="N30" s="67" t="s">
        <v>8</v>
      </c>
      <c r="O30" s="62"/>
      <c r="P30" s="62"/>
      <c r="Q30" s="63"/>
      <c r="R30" s="60"/>
    </row>
    <row r="31" spans="1:18" s="1" customFormat="1" ht="34.5" customHeight="1">
      <c r="A31" s="61"/>
      <c r="B31" s="61"/>
      <c r="C31" s="61"/>
      <c r="D31" s="43" t="s">
        <v>0</v>
      </c>
      <c r="E31" s="61" t="s">
        <v>1</v>
      </c>
      <c r="F31" s="61"/>
      <c r="G31" s="43" t="s">
        <v>2</v>
      </c>
      <c r="H31" s="67" t="s">
        <v>0</v>
      </c>
      <c r="I31" s="63"/>
      <c r="J31" s="67" t="s">
        <v>1</v>
      </c>
      <c r="K31" s="63"/>
      <c r="L31" s="67" t="s">
        <v>2</v>
      </c>
      <c r="M31" s="63"/>
      <c r="N31" s="43" t="s">
        <v>0</v>
      </c>
      <c r="O31" s="61" t="s">
        <v>1</v>
      </c>
      <c r="P31" s="61"/>
      <c r="Q31" s="43" t="s">
        <v>2</v>
      </c>
      <c r="R31" s="60"/>
    </row>
    <row r="32" spans="1:18" s="2" customFormat="1">
      <c r="A32" s="46">
        <v>1</v>
      </c>
      <c r="B32" s="61">
        <v>2</v>
      </c>
      <c r="C32" s="61"/>
      <c r="D32" s="46">
        <v>3</v>
      </c>
      <c r="E32" s="61">
        <v>4</v>
      </c>
      <c r="F32" s="61"/>
      <c r="G32" s="46">
        <v>5</v>
      </c>
      <c r="H32" s="61">
        <v>6</v>
      </c>
      <c r="I32" s="61"/>
      <c r="J32" s="61">
        <v>7</v>
      </c>
      <c r="K32" s="61"/>
      <c r="L32" s="61">
        <v>8</v>
      </c>
      <c r="M32" s="61"/>
      <c r="N32" s="43">
        <v>9</v>
      </c>
      <c r="O32" s="61">
        <v>10</v>
      </c>
      <c r="P32" s="61"/>
      <c r="Q32" s="43">
        <v>11</v>
      </c>
      <c r="R32" s="60"/>
    </row>
    <row r="33" spans="1:18" s="3" customFormat="1" ht="52.5" customHeight="1">
      <c r="A33" s="45">
        <v>1</v>
      </c>
      <c r="B33" s="65" t="s">
        <v>64</v>
      </c>
      <c r="C33" s="66"/>
      <c r="D33" s="44">
        <v>0</v>
      </c>
      <c r="E33" s="64">
        <v>36230.89</v>
      </c>
      <c r="F33" s="64"/>
      <c r="G33" s="44">
        <v>36230.89</v>
      </c>
      <c r="H33" s="64">
        <v>0</v>
      </c>
      <c r="I33" s="64"/>
      <c r="J33" s="64">
        <v>36230.89</v>
      </c>
      <c r="K33" s="64"/>
      <c r="L33" s="64">
        <f>SUM(H33:K33)</f>
        <v>36230.89</v>
      </c>
      <c r="M33" s="64"/>
      <c r="N33" s="44">
        <v>0</v>
      </c>
      <c r="O33" s="64">
        <v>0</v>
      </c>
      <c r="P33" s="64"/>
      <c r="Q33" s="44">
        <f>SUM(N33:P33)</f>
        <v>0</v>
      </c>
      <c r="R33" s="60"/>
    </row>
    <row r="34" spans="1:18" s="3" customFormat="1" ht="68.25" customHeight="1">
      <c r="A34" s="45" t="s">
        <v>22</v>
      </c>
      <c r="B34" s="65" t="s">
        <v>65</v>
      </c>
      <c r="C34" s="66"/>
      <c r="D34" s="54">
        <v>0</v>
      </c>
      <c r="E34" s="69">
        <v>2402864.62</v>
      </c>
      <c r="F34" s="70"/>
      <c r="G34" s="54">
        <v>2402864.62</v>
      </c>
      <c r="H34" s="69">
        <v>0</v>
      </c>
      <c r="I34" s="70"/>
      <c r="J34" s="69">
        <v>1195331.01</v>
      </c>
      <c r="K34" s="70"/>
      <c r="L34" s="69">
        <v>1195331.01</v>
      </c>
      <c r="M34" s="70"/>
      <c r="N34" s="54">
        <v>0</v>
      </c>
      <c r="O34" s="69">
        <v>-1207533.6100000001</v>
      </c>
      <c r="P34" s="70"/>
      <c r="Q34" s="54">
        <v>-1207533.6100000001</v>
      </c>
      <c r="R34" s="55"/>
    </row>
    <row r="35" spans="1:18" s="3" customFormat="1" ht="21" customHeight="1">
      <c r="A35" s="23"/>
      <c r="B35" s="93" t="s">
        <v>46</v>
      </c>
      <c r="C35" s="94"/>
      <c r="D35" s="47">
        <v>0</v>
      </c>
      <c r="E35" s="64">
        <v>2439095.5099999998</v>
      </c>
      <c r="F35" s="64"/>
      <c r="G35" s="47">
        <v>2439095.5099999998</v>
      </c>
      <c r="H35" s="64">
        <v>0</v>
      </c>
      <c r="I35" s="64"/>
      <c r="J35" s="64">
        <v>1231561.8999999999</v>
      </c>
      <c r="K35" s="64"/>
      <c r="L35" s="64">
        <v>1231561.8999999999</v>
      </c>
      <c r="M35" s="64"/>
      <c r="N35" s="44">
        <v>0</v>
      </c>
      <c r="O35" s="69">
        <v>-1207533.6100000001</v>
      </c>
      <c r="P35" s="70"/>
      <c r="Q35" s="44">
        <v>-1207533.6100000001</v>
      </c>
      <c r="R35" s="16"/>
    </row>
    <row r="36" spans="1:18" s="3" customFormat="1" ht="31.5" customHeight="1">
      <c r="A36" s="85" t="s">
        <v>67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16"/>
    </row>
    <row r="39" spans="1:18">
      <c r="A39" s="73" t="s">
        <v>47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1:18" s="2" customFormat="1" ht="29.25" customHeight="1">
      <c r="A40" s="86" t="s">
        <v>9</v>
      </c>
      <c r="B40" s="88" t="s">
        <v>48</v>
      </c>
      <c r="C40" s="88"/>
      <c r="D40" s="88"/>
      <c r="E40" s="88"/>
      <c r="F40" s="89"/>
      <c r="G40" s="67" t="s">
        <v>33</v>
      </c>
      <c r="H40" s="62"/>
      <c r="I40" s="63"/>
      <c r="J40" s="67" t="s">
        <v>10</v>
      </c>
      <c r="K40" s="62"/>
      <c r="L40" s="63"/>
      <c r="M40" s="67" t="s">
        <v>8</v>
      </c>
      <c r="N40" s="62"/>
      <c r="O40" s="62"/>
      <c r="P40" s="84"/>
      <c r="Q40" s="1"/>
      <c r="R40" s="1"/>
    </row>
    <row r="41" spans="1:18" s="2" customFormat="1" ht="25.5">
      <c r="A41" s="87"/>
      <c r="B41" s="90"/>
      <c r="C41" s="90"/>
      <c r="D41" s="90"/>
      <c r="E41" s="90"/>
      <c r="F41" s="91"/>
      <c r="G41" s="5" t="s">
        <v>0</v>
      </c>
      <c r="H41" s="33" t="s">
        <v>1</v>
      </c>
      <c r="I41" s="5" t="s">
        <v>31</v>
      </c>
      <c r="J41" s="5" t="s">
        <v>0</v>
      </c>
      <c r="K41" s="5" t="s">
        <v>1</v>
      </c>
      <c r="L41" s="5" t="s">
        <v>31</v>
      </c>
      <c r="M41" s="5" t="s">
        <v>0</v>
      </c>
      <c r="N41" s="5" t="s">
        <v>1</v>
      </c>
      <c r="O41" s="6" t="s">
        <v>31</v>
      </c>
      <c r="P41" s="84"/>
      <c r="Q41" s="1"/>
      <c r="R41" s="1"/>
    </row>
    <row r="42" spans="1:18" s="3" customFormat="1">
      <c r="A42" s="49">
        <v>1</v>
      </c>
      <c r="B42" s="92">
        <v>2</v>
      </c>
      <c r="C42" s="92"/>
      <c r="D42" s="92"/>
      <c r="E42" s="92"/>
      <c r="F42" s="80"/>
      <c r="G42" s="12">
        <v>3</v>
      </c>
      <c r="H42" s="34">
        <v>4</v>
      </c>
      <c r="I42" s="12">
        <v>5</v>
      </c>
      <c r="J42" s="12">
        <v>6</v>
      </c>
      <c r="K42" s="12">
        <v>7</v>
      </c>
      <c r="L42" s="12">
        <v>8</v>
      </c>
      <c r="M42" s="12">
        <v>9</v>
      </c>
      <c r="N42" s="12">
        <v>10</v>
      </c>
      <c r="O42" s="13">
        <v>11</v>
      </c>
      <c r="P42" s="14"/>
      <c r="Q42" s="11"/>
      <c r="R42" s="11"/>
    </row>
    <row r="43" spans="1:18" ht="32.25" customHeight="1">
      <c r="A43" s="52"/>
      <c r="B43" s="81"/>
      <c r="C43" s="82"/>
      <c r="D43" s="82"/>
      <c r="E43" s="82"/>
      <c r="F43" s="83"/>
      <c r="G43" s="39"/>
      <c r="H43" s="35"/>
      <c r="I43" s="39"/>
      <c r="J43" s="39"/>
      <c r="K43" s="39"/>
      <c r="L43" s="39"/>
      <c r="M43" s="39"/>
      <c r="N43" s="39"/>
      <c r="O43" s="15"/>
      <c r="P43" s="18"/>
    </row>
    <row r="44" spans="1:18" ht="33.75" customHeight="1"/>
    <row r="45" spans="1:18">
      <c r="A45" s="7" t="s">
        <v>54</v>
      </c>
    </row>
    <row r="46" spans="1:18" s="2" customFormat="1" ht="39" customHeight="1">
      <c r="A46" s="96" t="s">
        <v>9</v>
      </c>
      <c r="B46" s="61" t="s">
        <v>11</v>
      </c>
      <c r="C46" s="61"/>
      <c r="D46" s="61"/>
      <c r="E46" s="61"/>
      <c r="F46" s="61"/>
      <c r="G46" s="61" t="s">
        <v>34</v>
      </c>
      <c r="H46" s="104" t="s">
        <v>12</v>
      </c>
      <c r="I46" s="61" t="s">
        <v>30</v>
      </c>
      <c r="J46" s="61"/>
      <c r="K46" s="61"/>
      <c r="L46" s="61" t="s">
        <v>50</v>
      </c>
      <c r="M46" s="61"/>
      <c r="N46" s="61"/>
      <c r="O46" s="61" t="s">
        <v>8</v>
      </c>
      <c r="P46" s="61"/>
      <c r="Q46" s="61"/>
      <c r="R46" s="1"/>
    </row>
    <row r="47" spans="1:18" s="2" customFormat="1" ht="27" customHeight="1">
      <c r="A47" s="97"/>
      <c r="B47" s="61"/>
      <c r="C47" s="61"/>
      <c r="D47" s="61"/>
      <c r="E47" s="61"/>
      <c r="F47" s="61"/>
      <c r="G47" s="61"/>
      <c r="H47" s="104"/>
      <c r="I47" s="5" t="s">
        <v>0</v>
      </c>
      <c r="J47" s="5" t="s">
        <v>1</v>
      </c>
      <c r="K47" s="5" t="s">
        <v>31</v>
      </c>
      <c r="L47" s="5" t="s">
        <v>0</v>
      </c>
      <c r="M47" s="5" t="s">
        <v>1</v>
      </c>
      <c r="N47" s="5" t="s">
        <v>31</v>
      </c>
      <c r="O47" s="5" t="s">
        <v>0</v>
      </c>
      <c r="P47" s="5" t="s">
        <v>1</v>
      </c>
      <c r="Q47" s="5" t="s">
        <v>31</v>
      </c>
      <c r="R47" s="1"/>
    </row>
    <row r="48" spans="1:18" s="4" customFormat="1">
      <c r="A48" s="19">
        <v>1</v>
      </c>
      <c r="B48" s="74">
        <v>2</v>
      </c>
      <c r="C48" s="74"/>
      <c r="D48" s="74"/>
      <c r="E48" s="74"/>
      <c r="F48" s="74"/>
      <c r="G48" s="19">
        <v>3</v>
      </c>
      <c r="H48" s="36">
        <v>4</v>
      </c>
      <c r="I48" s="19">
        <v>5</v>
      </c>
      <c r="J48" s="19">
        <v>6</v>
      </c>
      <c r="K48" s="19">
        <v>7</v>
      </c>
      <c r="L48" s="19">
        <v>8</v>
      </c>
      <c r="M48" s="19">
        <v>9</v>
      </c>
      <c r="N48" s="19">
        <v>10</v>
      </c>
      <c r="O48" s="19">
        <v>11</v>
      </c>
      <c r="P48" s="19">
        <v>12</v>
      </c>
      <c r="Q48" s="19">
        <v>13</v>
      </c>
      <c r="R48" s="20"/>
    </row>
    <row r="49" spans="1:17" ht="30.75" customHeight="1">
      <c r="A49" s="21"/>
      <c r="B49" s="98" t="s">
        <v>68</v>
      </c>
      <c r="C49" s="99"/>
      <c r="D49" s="99"/>
      <c r="E49" s="99"/>
      <c r="F49" s="100"/>
      <c r="G49" s="22"/>
      <c r="H49" s="37"/>
      <c r="I49" s="23"/>
      <c r="J49" s="23"/>
      <c r="K49" s="23"/>
      <c r="L49" s="23"/>
      <c r="M49" s="23"/>
      <c r="N49" s="23"/>
      <c r="O49" s="23"/>
      <c r="P49" s="23"/>
      <c r="Q49" s="17"/>
    </row>
    <row r="50" spans="1:17" ht="15" customHeight="1">
      <c r="A50" s="24" t="s">
        <v>21</v>
      </c>
      <c r="B50" s="98" t="s">
        <v>49</v>
      </c>
      <c r="C50" s="99"/>
      <c r="D50" s="99"/>
      <c r="E50" s="99"/>
      <c r="F50" s="100"/>
      <c r="G50" s="22"/>
      <c r="H50" s="37"/>
      <c r="I50" s="23"/>
      <c r="J50" s="23"/>
      <c r="K50" s="23"/>
      <c r="L50" s="23"/>
      <c r="M50" s="23"/>
      <c r="N50" s="23"/>
      <c r="O50" s="23"/>
      <c r="P50" s="23"/>
      <c r="Q50" s="17"/>
    </row>
    <row r="51" spans="1:17" ht="48.75" customHeight="1">
      <c r="A51" s="24" t="s">
        <v>19</v>
      </c>
      <c r="B51" s="101" t="s">
        <v>69</v>
      </c>
      <c r="C51" s="102"/>
      <c r="D51" s="102"/>
      <c r="E51" s="102"/>
      <c r="F51" s="103"/>
      <c r="G51" s="12" t="s">
        <v>36</v>
      </c>
      <c r="H51" s="31" t="s">
        <v>57</v>
      </c>
      <c r="I51" s="48">
        <v>0</v>
      </c>
      <c r="J51" s="48">
        <v>1843307.54</v>
      </c>
      <c r="K51" s="48">
        <f>SUM(I51:J51)</f>
        <v>1843307.54</v>
      </c>
      <c r="L51" s="48">
        <v>0</v>
      </c>
      <c r="M51" s="48">
        <v>635773.93000000005</v>
      </c>
      <c r="N51" s="48">
        <f>SUM(L51:M51)</f>
        <v>635773.93000000005</v>
      </c>
      <c r="O51" s="48">
        <f>L51-I51</f>
        <v>0</v>
      </c>
      <c r="P51" s="48">
        <v>-1207533.6100000001</v>
      </c>
      <c r="Q51" s="48">
        <f>SUM(O51:P51)</f>
        <v>-1207533.6100000001</v>
      </c>
    </row>
    <row r="52" spans="1:17" ht="27.75" customHeight="1">
      <c r="A52" s="21"/>
      <c r="B52" s="81" t="s">
        <v>71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3"/>
    </row>
    <row r="53" spans="1:17" ht="15" customHeight="1">
      <c r="A53" s="24" t="s">
        <v>22</v>
      </c>
      <c r="B53" s="98" t="s">
        <v>52</v>
      </c>
      <c r="C53" s="99"/>
      <c r="D53" s="99"/>
      <c r="E53" s="99"/>
      <c r="F53" s="100"/>
      <c r="G53" s="25"/>
      <c r="H53" s="38"/>
      <c r="I53" s="26"/>
      <c r="J53" s="26"/>
      <c r="K53" s="27"/>
      <c r="L53" s="27"/>
      <c r="M53" s="27"/>
      <c r="N53" s="27"/>
      <c r="O53" s="27"/>
      <c r="P53" s="28"/>
      <c r="Q53" s="25"/>
    </row>
    <row r="54" spans="1:17" ht="30" customHeight="1">
      <c r="A54" s="24" t="s">
        <v>20</v>
      </c>
      <c r="B54" s="81" t="s">
        <v>58</v>
      </c>
      <c r="C54" s="82"/>
      <c r="D54" s="82"/>
      <c r="E54" s="82"/>
      <c r="F54" s="83"/>
      <c r="G54" s="53" t="s">
        <v>59</v>
      </c>
      <c r="H54" s="31" t="s">
        <v>110</v>
      </c>
      <c r="I54" s="50">
        <v>0</v>
      </c>
      <c r="J54" s="50">
        <v>1</v>
      </c>
      <c r="K54" s="40">
        <f>SUM(I54:J54)</f>
        <v>1</v>
      </c>
      <c r="L54" s="40">
        <v>0</v>
      </c>
      <c r="M54" s="40">
        <v>1</v>
      </c>
      <c r="N54" s="40">
        <f>SUM(L54:M54)</f>
        <v>1</v>
      </c>
      <c r="O54" s="40">
        <f>L54-I54</f>
        <v>0</v>
      </c>
      <c r="P54" s="40">
        <f>M54-J54</f>
        <v>0</v>
      </c>
      <c r="Q54" s="40">
        <f>SUM(O54:P54)</f>
        <v>0</v>
      </c>
    </row>
    <row r="55" spans="1:17" ht="22.5" customHeight="1">
      <c r="A55" s="21"/>
      <c r="B55" s="81" t="s">
        <v>51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3"/>
    </row>
    <row r="56" spans="1:17" ht="15" customHeight="1">
      <c r="A56" s="24" t="s">
        <v>23</v>
      </c>
      <c r="B56" s="105" t="s">
        <v>53</v>
      </c>
      <c r="C56" s="105"/>
      <c r="D56" s="105"/>
      <c r="E56" s="105"/>
      <c r="F56" s="105"/>
      <c r="G56" s="25"/>
      <c r="H56" s="38"/>
      <c r="I56" s="26"/>
      <c r="J56" s="26"/>
      <c r="K56" s="27"/>
      <c r="L56" s="27"/>
      <c r="M56" s="27"/>
      <c r="N56" s="27"/>
      <c r="O56" s="27"/>
      <c r="P56" s="27"/>
      <c r="Q56" s="25"/>
    </row>
    <row r="57" spans="1:17" ht="25.5" customHeight="1">
      <c r="A57" s="24" t="s">
        <v>24</v>
      </c>
      <c r="B57" s="81" t="s">
        <v>70</v>
      </c>
      <c r="C57" s="82"/>
      <c r="D57" s="82"/>
      <c r="E57" s="82"/>
      <c r="F57" s="83"/>
      <c r="G57" s="5" t="s">
        <v>36</v>
      </c>
      <c r="H57" s="31" t="s">
        <v>35</v>
      </c>
      <c r="I57" s="51">
        <v>0</v>
      </c>
      <c r="J57" s="51">
        <v>1843307.54</v>
      </c>
      <c r="K57" s="51">
        <f>SUM(I57:J57)</f>
        <v>1843307.54</v>
      </c>
      <c r="L57" s="51">
        <v>0</v>
      </c>
      <c r="M57" s="51">
        <v>635773.93000000005</v>
      </c>
      <c r="N57" s="51">
        <f>SUM(L57:M57)</f>
        <v>635773.93000000005</v>
      </c>
      <c r="O57" s="51">
        <f>L57-I57</f>
        <v>0</v>
      </c>
      <c r="P57" s="51">
        <f>M57-J57</f>
        <v>-1207533.6099999999</v>
      </c>
      <c r="Q57" s="48">
        <f>SUM(O57:P57)</f>
        <v>-1207533.6099999999</v>
      </c>
    </row>
    <row r="58" spans="1:17" ht="25.5" customHeight="1">
      <c r="A58" s="21"/>
      <c r="B58" s="81" t="s">
        <v>72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3"/>
    </row>
    <row r="59" spans="1:17" ht="18.75" customHeight="1">
      <c r="A59" s="21">
        <v>4</v>
      </c>
      <c r="B59" s="98" t="s">
        <v>73</v>
      </c>
      <c r="C59" s="99"/>
      <c r="D59" s="99"/>
      <c r="E59" s="99"/>
      <c r="F59" s="100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ht="24" customHeight="1">
      <c r="A60" s="58" t="s">
        <v>74</v>
      </c>
      <c r="B60" s="81" t="s">
        <v>75</v>
      </c>
      <c r="C60" s="82"/>
      <c r="D60" s="82"/>
      <c r="E60" s="82"/>
      <c r="F60" s="83"/>
      <c r="G60" s="56" t="s">
        <v>76</v>
      </c>
      <c r="H60" s="57" t="s">
        <v>77</v>
      </c>
      <c r="I60" s="58">
        <v>0</v>
      </c>
      <c r="J60" s="58">
        <v>58</v>
      </c>
      <c r="K60" s="58">
        <v>58</v>
      </c>
      <c r="L60" s="58">
        <v>0</v>
      </c>
      <c r="M60" s="58">
        <v>20</v>
      </c>
      <c r="N60" s="58" t="s">
        <v>78</v>
      </c>
      <c r="O60" s="58">
        <v>0</v>
      </c>
      <c r="P60" s="58" t="s">
        <v>79</v>
      </c>
      <c r="Q60" s="58" t="s">
        <v>79</v>
      </c>
    </row>
    <row r="61" spans="1:17" ht="21.75" customHeight="1">
      <c r="A61" s="21"/>
      <c r="B61" s="81" t="s">
        <v>80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3"/>
    </row>
    <row r="62" spans="1:17" ht="22.5" customHeight="1">
      <c r="A62" s="21"/>
      <c r="B62" s="81" t="s">
        <v>81</v>
      </c>
      <c r="C62" s="82"/>
      <c r="D62" s="82"/>
      <c r="E62" s="82"/>
      <c r="F62" s="83"/>
      <c r="G62" s="57"/>
      <c r="H62" s="57"/>
      <c r="I62" s="51"/>
      <c r="J62" s="51"/>
      <c r="K62" s="51"/>
      <c r="L62" s="51"/>
      <c r="M62" s="51"/>
      <c r="N62" s="51"/>
      <c r="O62" s="51"/>
      <c r="P62" s="51"/>
      <c r="Q62" s="51"/>
    </row>
    <row r="63" spans="1:17" ht="22.5" customHeight="1">
      <c r="A63" s="21">
        <v>5</v>
      </c>
      <c r="B63" s="98" t="s">
        <v>49</v>
      </c>
      <c r="C63" s="82"/>
      <c r="D63" s="82"/>
      <c r="E63" s="82"/>
      <c r="F63" s="83"/>
      <c r="G63" s="57"/>
      <c r="H63" s="57"/>
      <c r="I63" s="51"/>
      <c r="J63" s="51"/>
      <c r="K63" s="51"/>
      <c r="L63" s="51"/>
      <c r="M63" s="51"/>
      <c r="N63" s="51"/>
      <c r="O63" s="51"/>
      <c r="P63" s="51"/>
      <c r="Q63" s="51"/>
    </row>
    <row r="64" spans="1:17" ht="51" customHeight="1">
      <c r="A64" s="24" t="s">
        <v>82</v>
      </c>
      <c r="B64" s="81" t="s">
        <v>83</v>
      </c>
      <c r="C64" s="82"/>
      <c r="D64" s="82"/>
      <c r="E64" s="82"/>
      <c r="F64" s="83"/>
      <c r="G64" s="59" t="s">
        <v>36</v>
      </c>
      <c r="H64" s="57" t="s">
        <v>57</v>
      </c>
      <c r="I64" s="51">
        <v>0</v>
      </c>
      <c r="J64" s="51">
        <v>36230.89</v>
      </c>
      <c r="K64" s="51">
        <v>36230.89</v>
      </c>
      <c r="L64" s="51">
        <v>0</v>
      </c>
      <c r="M64" s="51">
        <v>36230.89</v>
      </c>
      <c r="N64" s="51">
        <v>36230.89</v>
      </c>
      <c r="O64" s="51">
        <v>0</v>
      </c>
      <c r="P64" s="51">
        <v>0</v>
      </c>
      <c r="Q64" s="51">
        <v>0</v>
      </c>
    </row>
    <row r="65" spans="1:17" ht="26.25" customHeight="1">
      <c r="A65" s="106" t="s">
        <v>51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8"/>
    </row>
    <row r="66" spans="1:17" ht="29.25" customHeight="1">
      <c r="A66" s="21">
        <v>6</v>
      </c>
      <c r="B66" s="98" t="s">
        <v>52</v>
      </c>
      <c r="C66" s="99"/>
      <c r="D66" s="99"/>
      <c r="E66" s="99"/>
      <c r="F66" s="100"/>
      <c r="G66" s="57"/>
      <c r="H66" s="57"/>
      <c r="I66" s="51"/>
      <c r="J66" s="51"/>
      <c r="K66" s="51"/>
      <c r="L66" s="51"/>
      <c r="M66" s="51"/>
      <c r="N66" s="51"/>
      <c r="O66" s="51"/>
      <c r="P66" s="51"/>
      <c r="Q66" s="51"/>
    </row>
    <row r="67" spans="1:17" ht="33" customHeight="1">
      <c r="A67" s="24" t="s">
        <v>84</v>
      </c>
      <c r="B67" s="81" t="s">
        <v>58</v>
      </c>
      <c r="C67" s="82"/>
      <c r="D67" s="82"/>
      <c r="E67" s="82"/>
      <c r="F67" s="83"/>
      <c r="G67" s="59" t="s">
        <v>59</v>
      </c>
      <c r="H67" s="57" t="s">
        <v>110</v>
      </c>
      <c r="I67" s="58">
        <v>0</v>
      </c>
      <c r="J67" s="58">
        <v>1</v>
      </c>
      <c r="K67" s="58">
        <v>1</v>
      </c>
      <c r="L67" s="58" t="s">
        <v>105</v>
      </c>
      <c r="M67" s="58" t="s">
        <v>21</v>
      </c>
      <c r="N67" s="58" t="s">
        <v>21</v>
      </c>
      <c r="O67" s="58" t="s">
        <v>105</v>
      </c>
      <c r="P67" s="58" t="s">
        <v>105</v>
      </c>
      <c r="Q67" s="58" t="s">
        <v>105</v>
      </c>
    </row>
    <row r="68" spans="1:17" ht="24" customHeight="1">
      <c r="A68" s="106" t="s">
        <v>51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8"/>
    </row>
    <row r="69" spans="1:17" ht="21.75" customHeight="1">
      <c r="A69" s="21">
        <v>7</v>
      </c>
      <c r="B69" s="98" t="s">
        <v>53</v>
      </c>
      <c r="C69" s="99"/>
      <c r="D69" s="99"/>
      <c r="E69" s="99"/>
      <c r="F69" s="100"/>
      <c r="G69" s="57"/>
      <c r="H69" s="57"/>
      <c r="I69" s="51"/>
      <c r="J69" s="51"/>
      <c r="K69" s="51"/>
      <c r="L69" s="51"/>
      <c r="M69" s="51"/>
      <c r="N69" s="51"/>
      <c r="O69" s="51"/>
      <c r="P69" s="51"/>
      <c r="Q69" s="51"/>
    </row>
    <row r="70" spans="1:17" ht="29.25" customHeight="1">
      <c r="A70" s="24" t="s">
        <v>85</v>
      </c>
      <c r="B70" s="110" t="s">
        <v>86</v>
      </c>
      <c r="C70" s="110"/>
      <c r="D70" s="110"/>
      <c r="E70" s="110"/>
      <c r="F70" s="110"/>
      <c r="G70" s="59" t="s">
        <v>36</v>
      </c>
      <c r="H70" s="57" t="s">
        <v>102</v>
      </c>
      <c r="I70" s="51">
        <v>0</v>
      </c>
      <c r="J70" s="51">
        <v>36230.89</v>
      </c>
      <c r="K70" s="51">
        <v>36230.89</v>
      </c>
      <c r="L70" s="51">
        <v>0</v>
      </c>
      <c r="M70" s="51">
        <v>36230.89</v>
      </c>
      <c r="N70" s="51">
        <v>36230.89</v>
      </c>
      <c r="O70" s="51">
        <v>0</v>
      </c>
      <c r="P70" s="51">
        <v>0</v>
      </c>
      <c r="Q70" s="51">
        <v>0</v>
      </c>
    </row>
    <row r="71" spans="1:17" ht="21.75" customHeight="1">
      <c r="A71" s="111" t="s">
        <v>51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1:17" ht="21.75" customHeight="1">
      <c r="A72" s="24" t="s">
        <v>87</v>
      </c>
      <c r="B72" s="105" t="s">
        <v>73</v>
      </c>
      <c r="C72" s="105"/>
      <c r="D72" s="105"/>
      <c r="E72" s="105"/>
      <c r="F72" s="105"/>
      <c r="G72" s="57"/>
      <c r="H72" s="57"/>
      <c r="I72" s="51"/>
      <c r="J72" s="51"/>
      <c r="K72" s="51"/>
      <c r="L72" s="51"/>
      <c r="M72" s="51"/>
      <c r="N72" s="51"/>
      <c r="O72" s="51"/>
      <c r="P72" s="51"/>
      <c r="Q72" s="51"/>
    </row>
    <row r="73" spans="1:17" ht="25.5" customHeight="1">
      <c r="A73" s="24" t="s">
        <v>88</v>
      </c>
      <c r="B73" s="110" t="s">
        <v>89</v>
      </c>
      <c r="C73" s="110"/>
      <c r="D73" s="110"/>
      <c r="E73" s="110"/>
      <c r="F73" s="110"/>
      <c r="G73" s="59" t="s">
        <v>76</v>
      </c>
      <c r="H73" s="57" t="s">
        <v>103</v>
      </c>
      <c r="I73" s="58">
        <v>0</v>
      </c>
      <c r="J73" s="58" t="s">
        <v>106</v>
      </c>
      <c r="K73" s="58" t="s">
        <v>106</v>
      </c>
      <c r="L73" s="58" t="s">
        <v>105</v>
      </c>
      <c r="M73" s="58" t="s">
        <v>107</v>
      </c>
      <c r="N73" s="58" t="s">
        <v>107</v>
      </c>
      <c r="O73" s="58" t="s">
        <v>105</v>
      </c>
      <c r="P73" s="58" t="s">
        <v>108</v>
      </c>
      <c r="Q73" s="58" t="s">
        <v>108</v>
      </c>
    </row>
    <row r="74" spans="1:17" ht="21" customHeight="1">
      <c r="A74" s="111" t="s">
        <v>109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1:17" ht="27.75" customHeight="1">
      <c r="A75" s="24"/>
      <c r="B75" s="110" t="s">
        <v>90</v>
      </c>
      <c r="C75" s="110"/>
      <c r="D75" s="110"/>
      <c r="E75" s="110"/>
      <c r="F75" s="110"/>
      <c r="G75" s="57"/>
      <c r="H75" s="57"/>
      <c r="I75" s="51"/>
      <c r="J75" s="51"/>
      <c r="K75" s="51"/>
      <c r="L75" s="51"/>
      <c r="M75" s="51"/>
      <c r="N75" s="51"/>
      <c r="O75" s="51"/>
      <c r="P75" s="51"/>
      <c r="Q75" s="51"/>
    </row>
    <row r="76" spans="1:17" ht="22.5" customHeight="1">
      <c r="A76" s="24" t="s">
        <v>91</v>
      </c>
      <c r="B76" s="105" t="s">
        <v>49</v>
      </c>
      <c r="C76" s="105"/>
      <c r="D76" s="105"/>
      <c r="E76" s="105"/>
      <c r="F76" s="105"/>
      <c r="G76" s="57"/>
      <c r="H76" s="57"/>
      <c r="I76" s="51"/>
      <c r="J76" s="51"/>
      <c r="K76" s="51"/>
      <c r="L76" s="51"/>
      <c r="M76" s="51"/>
      <c r="N76" s="51"/>
      <c r="O76" s="51"/>
      <c r="P76" s="51"/>
      <c r="Q76" s="51"/>
    </row>
    <row r="77" spans="1:17" ht="52.5" customHeight="1">
      <c r="A77" s="24" t="s">
        <v>92</v>
      </c>
      <c r="B77" s="110" t="s">
        <v>93</v>
      </c>
      <c r="C77" s="110"/>
      <c r="D77" s="110"/>
      <c r="E77" s="110"/>
      <c r="F77" s="110"/>
      <c r="G77" s="59" t="s">
        <v>36</v>
      </c>
      <c r="H77" s="57" t="s">
        <v>57</v>
      </c>
      <c r="I77" s="51">
        <v>0</v>
      </c>
      <c r="J77" s="51">
        <v>559557.07999999996</v>
      </c>
      <c r="K77" s="51">
        <v>559557.07999999996</v>
      </c>
      <c r="L77" s="51">
        <v>0</v>
      </c>
      <c r="M77" s="51">
        <v>559557.07999999996</v>
      </c>
      <c r="N77" s="51">
        <v>559557.07999999996</v>
      </c>
      <c r="O77" s="51">
        <v>0</v>
      </c>
      <c r="P77" s="51">
        <v>0</v>
      </c>
      <c r="Q77" s="51">
        <v>0</v>
      </c>
    </row>
    <row r="78" spans="1:17" ht="25.5" customHeight="1">
      <c r="A78" s="112" t="s">
        <v>51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ht="20.25" customHeight="1">
      <c r="A79" s="21">
        <v>10</v>
      </c>
      <c r="B79" s="105" t="s">
        <v>52</v>
      </c>
      <c r="C79" s="105"/>
      <c r="D79" s="105"/>
      <c r="E79" s="105"/>
      <c r="F79" s="105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ht="26.25" customHeight="1">
      <c r="A80" s="24" t="s">
        <v>94</v>
      </c>
      <c r="B80" s="110" t="s">
        <v>95</v>
      </c>
      <c r="C80" s="110"/>
      <c r="D80" s="110"/>
      <c r="E80" s="110"/>
      <c r="F80" s="110"/>
      <c r="G80" s="59" t="s">
        <v>59</v>
      </c>
      <c r="H80" s="57" t="s">
        <v>110</v>
      </c>
      <c r="I80" s="59">
        <v>0</v>
      </c>
      <c r="J80" s="59">
        <v>1</v>
      </c>
      <c r="K80" s="59">
        <v>1</v>
      </c>
      <c r="L80" s="59">
        <v>0</v>
      </c>
      <c r="M80" s="59">
        <v>1</v>
      </c>
      <c r="N80" s="59">
        <v>1</v>
      </c>
      <c r="O80" s="59">
        <v>0</v>
      </c>
      <c r="P80" s="59">
        <v>0</v>
      </c>
      <c r="Q80" s="59">
        <v>0</v>
      </c>
    </row>
    <row r="81" spans="1:17" ht="21.75" customHeight="1">
      <c r="A81" s="111" t="s">
        <v>51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1:17" ht="18" customHeight="1">
      <c r="A82" s="24" t="s">
        <v>96</v>
      </c>
      <c r="B82" s="105" t="s">
        <v>53</v>
      </c>
      <c r="C82" s="105"/>
      <c r="D82" s="105"/>
      <c r="E82" s="105"/>
      <c r="F82" s="105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ht="29.25" customHeight="1">
      <c r="A83" s="24" t="s">
        <v>97</v>
      </c>
      <c r="B83" s="110" t="s">
        <v>98</v>
      </c>
      <c r="C83" s="110"/>
      <c r="D83" s="110"/>
      <c r="E83" s="110"/>
      <c r="F83" s="110"/>
      <c r="G83" s="59" t="s">
        <v>36</v>
      </c>
      <c r="H83" s="57" t="s">
        <v>104</v>
      </c>
      <c r="I83" s="51">
        <v>0</v>
      </c>
      <c r="J83" s="51">
        <v>559557.07999999996</v>
      </c>
      <c r="K83" s="51">
        <v>559557.07999999996</v>
      </c>
      <c r="L83" s="51">
        <v>0</v>
      </c>
      <c r="M83" s="51">
        <v>559557.07999999996</v>
      </c>
      <c r="N83" s="51">
        <v>559557.07999999996</v>
      </c>
      <c r="O83" s="51">
        <v>0</v>
      </c>
      <c r="P83" s="51">
        <v>0</v>
      </c>
      <c r="Q83" s="51">
        <v>0</v>
      </c>
    </row>
    <row r="84" spans="1:17" ht="29.25" customHeight="1">
      <c r="A84" s="111" t="s">
        <v>51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1:17" ht="22.5" customHeight="1">
      <c r="A85" s="24" t="s">
        <v>99</v>
      </c>
      <c r="B85" s="105" t="s">
        <v>73</v>
      </c>
      <c r="C85" s="105"/>
      <c r="D85" s="105"/>
      <c r="E85" s="105"/>
      <c r="F85" s="105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ht="29.25" customHeight="1">
      <c r="A86" s="24" t="s">
        <v>100</v>
      </c>
      <c r="B86" s="110" t="s">
        <v>101</v>
      </c>
      <c r="C86" s="110"/>
      <c r="D86" s="110"/>
      <c r="E86" s="110"/>
      <c r="F86" s="110"/>
      <c r="G86" s="59" t="s">
        <v>76</v>
      </c>
      <c r="H86" s="57" t="s">
        <v>103</v>
      </c>
      <c r="I86" s="58" t="s">
        <v>105</v>
      </c>
      <c r="J86" s="58" t="s">
        <v>111</v>
      </c>
      <c r="K86" s="58" t="s">
        <v>111</v>
      </c>
      <c r="L86" s="58" t="s">
        <v>105</v>
      </c>
      <c r="M86" s="58" t="s">
        <v>111</v>
      </c>
      <c r="N86" s="58" t="s">
        <v>111</v>
      </c>
      <c r="O86" s="58" t="s">
        <v>105</v>
      </c>
      <c r="P86" s="58" t="s">
        <v>105</v>
      </c>
      <c r="Q86" s="58" t="s">
        <v>105</v>
      </c>
    </row>
    <row r="87" spans="1:17" ht="29.25" customHeight="1">
      <c r="A87" s="113" t="s">
        <v>51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5"/>
    </row>
    <row r="88" spans="1:17">
      <c r="A88" s="20"/>
      <c r="B88" s="109"/>
      <c r="C88" s="109"/>
      <c r="D88" s="109"/>
      <c r="E88" s="109"/>
      <c r="F88" s="109"/>
    </row>
    <row r="89" spans="1:17">
      <c r="A89" s="95" t="s">
        <v>56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1:17" ht="58.5" customHeight="1">
      <c r="A90" s="116" t="s">
        <v>112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</row>
    <row r="92" spans="1:17" ht="23.25" customHeight="1">
      <c r="A92" s="29" t="s">
        <v>38</v>
      </c>
      <c r="O92" s="7" t="s">
        <v>37</v>
      </c>
    </row>
    <row r="94" spans="1:17" ht="27" customHeight="1">
      <c r="A94" s="29" t="s">
        <v>15</v>
      </c>
      <c r="O94" s="7" t="s">
        <v>55</v>
      </c>
    </row>
  </sheetData>
  <mergeCells count="124">
    <mergeCell ref="B79:F79"/>
    <mergeCell ref="B80:F80"/>
    <mergeCell ref="B82:F82"/>
    <mergeCell ref="B83:F83"/>
    <mergeCell ref="B85:F85"/>
    <mergeCell ref="B86:F86"/>
    <mergeCell ref="A81:Q81"/>
    <mergeCell ref="A84:Q84"/>
    <mergeCell ref="A87:Q87"/>
    <mergeCell ref="B64:F64"/>
    <mergeCell ref="B66:F66"/>
    <mergeCell ref="B67:F67"/>
    <mergeCell ref="B69:F69"/>
    <mergeCell ref="B61:Q61"/>
    <mergeCell ref="A65:Q65"/>
    <mergeCell ref="A68:Q68"/>
    <mergeCell ref="B70:F70"/>
    <mergeCell ref="A71:Q71"/>
    <mergeCell ref="B72:F72"/>
    <mergeCell ref="B73:F73"/>
    <mergeCell ref="A74:Q74"/>
    <mergeCell ref="B75:F75"/>
    <mergeCell ref="B76:F76"/>
    <mergeCell ref="B77:F77"/>
    <mergeCell ref="A78:Q78"/>
    <mergeCell ref="A89:Q89"/>
    <mergeCell ref="A90:Q90"/>
    <mergeCell ref="A46:A47"/>
    <mergeCell ref="B46:F47"/>
    <mergeCell ref="B57:F57"/>
    <mergeCell ref="B58:Q58"/>
    <mergeCell ref="B48:F48"/>
    <mergeCell ref="B49:F49"/>
    <mergeCell ref="B50:F50"/>
    <mergeCell ref="B51:F51"/>
    <mergeCell ref="B52:Q52"/>
    <mergeCell ref="B53:F53"/>
    <mergeCell ref="B54:F54"/>
    <mergeCell ref="G46:G47"/>
    <mergeCell ref="H46:H47"/>
    <mergeCell ref="B56:F56"/>
    <mergeCell ref="O46:Q46"/>
    <mergeCell ref="L46:N46"/>
    <mergeCell ref="B55:Q55"/>
    <mergeCell ref="B88:F88"/>
    <mergeCell ref="B59:F59"/>
    <mergeCell ref="B60:F60"/>
    <mergeCell ref="B62:F62"/>
    <mergeCell ref="B63:F63"/>
    <mergeCell ref="P40:P41"/>
    <mergeCell ref="L33:M33"/>
    <mergeCell ref="J40:L40"/>
    <mergeCell ref="M40:O40"/>
    <mergeCell ref="J33:K33"/>
    <mergeCell ref="O35:P35"/>
    <mergeCell ref="I46:K46"/>
    <mergeCell ref="H35:I35"/>
    <mergeCell ref="J35:K35"/>
    <mergeCell ref="A36:Q36"/>
    <mergeCell ref="H33:I33"/>
    <mergeCell ref="A40:A41"/>
    <mergeCell ref="B43:F43"/>
    <mergeCell ref="A39:O39"/>
    <mergeCell ref="G40:I40"/>
    <mergeCell ref="B40:F41"/>
    <mergeCell ref="B42:F42"/>
    <mergeCell ref="B35:C35"/>
    <mergeCell ref="E35:F35"/>
    <mergeCell ref="L35:M35"/>
    <mergeCell ref="A1:Q1"/>
    <mergeCell ref="A2:Q2"/>
    <mergeCell ref="A3:Q3"/>
    <mergeCell ref="A7:Q7"/>
    <mergeCell ref="A8:Q8"/>
    <mergeCell ref="A5:Q5"/>
    <mergeCell ref="A4:Q4"/>
    <mergeCell ref="E10:M10"/>
    <mergeCell ref="E13:M13"/>
    <mergeCell ref="E16:M16"/>
    <mergeCell ref="B16:C16"/>
    <mergeCell ref="B10:C10"/>
    <mergeCell ref="B13:C13"/>
    <mergeCell ref="B11:C11"/>
    <mergeCell ref="B14:C14"/>
    <mergeCell ref="A19:M19"/>
    <mergeCell ref="A20:B20"/>
    <mergeCell ref="A29:M29"/>
    <mergeCell ref="C20:M20"/>
    <mergeCell ref="A21:B21"/>
    <mergeCell ref="C21:M21"/>
    <mergeCell ref="A23:M23"/>
    <mergeCell ref="A28:M28"/>
    <mergeCell ref="A25:M25"/>
    <mergeCell ref="A26:B26"/>
    <mergeCell ref="A27:B27"/>
    <mergeCell ref="C26:M26"/>
    <mergeCell ref="C27:M27"/>
    <mergeCell ref="A30:A31"/>
    <mergeCell ref="B17:C17"/>
    <mergeCell ref="O31:P31"/>
    <mergeCell ref="B34:C34"/>
    <mergeCell ref="E34:F34"/>
    <mergeCell ref="H34:I34"/>
    <mergeCell ref="J34:K34"/>
    <mergeCell ref="L34:M34"/>
    <mergeCell ref="O34:P34"/>
    <mergeCell ref="O32:P32"/>
    <mergeCell ref="O33:P33"/>
    <mergeCell ref="H32:I32"/>
    <mergeCell ref="R30:R33"/>
    <mergeCell ref="E31:F31"/>
    <mergeCell ref="D30:G30"/>
    <mergeCell ref="B30:C31"/>
    <mergeCell ref="B32:C32"/>
    <mergeCell ref="E32:F32"/>
    <mergeCell ref="E33:F33"/>
    <mergeCell ref="B33:C33"/>
    <mergeCell ref="L32:M32"/>
    <mergeCell ref="H30:M30"/>
    <mergeCell ref="J31:K31"/>
    <mergeCell ref="L31:M31"/>
    <mergeCell ref="J32:K32"/>
    <mergeCell ref="N30:Q30"/>
    <mergeCell ref="H31:I31"/>
  </mergeCells>
  <pageMargins left="0.19685039370078741" right="0.19685039370078741" top="0.27559055118110237" bottom="0.27559055118110237" header="0.19685039370078741" footer="0.19685039370078741"/>
  <pageSetup paperSize="9" scale="74" orientation="landscape" horizontalDpi="180" verticalDpi="18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1517363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2020-01-16T08:45:49Z</dcterms:modified>
</cp:coreProperties>
</file>